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3D59B3F0-13F0-4DFF-9C76-C7C3A53105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31" i="4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<sst xmlns="http://schemas.openxmlformats.org/spreadsheetml/2006/main" count="99" uniqueCount="51">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</sst>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C46" sqref="C46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7711130</v>
      </c>
      <c r="D11" s="22">
        <v>3713774.17</v>
      </c>
      <c r="E11" s="22">
        <f t="shared" si="2"/>
        <v>11424904.17</v>
      </c>
      <c r="F11" s="22">
        <v>5011292.1500000004</v>
      </c>
      <c r="G11" s="22">
        <v>5011292.1500000004</v>
      </c>
      <c r="H11" s="22">
        <f t="shared" si="3"/>
        <v>-2699837.8499999996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13872665</v>
      </c>
      <c r="D12" s="22">
        <v>7970884.7999999998</v>
      </c>
      <c r="E12" s="22">
        <f t="shared" si="2"/>
        <v>21843549.800000001</v>
      </c>
      <c r="F12" s="22">
        <v>9565038.8200000003</v>
      </c>
      <c r="G12" s="22">
        <v>9565038.8200000003</v>
      </c>
      <c r="H12" s="22">
        <f t="shared" si="3"/>
        <v>-4307626.18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30368818.34</v>
      </c>
      <c r="D13" s="22">
        <v>1452692.58</v>
      </c>
      <c r="E13" s="22">
        <f t="shared" si="2"/>
        <v>31821510.920000002</v>
      </c>
      <c r="F13" s="22">
        <v>23274741.690000001</v>
      </c>
      <c r="G13" s="22">
        <v>23274741.690000001</v>
      </c>
      <c r="H13" s="22">
        <f t="shared" si="3"/>
        <v>-7094076.6499999985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51952613.340000004</v>
      </c>
      <c r="D16" s="23">
        <f t="shared" ref="D16:H16" si="6">SUM(D5:D14)</f>
        <v>13137351.549999999</v>
      </c>
      <c r="E16" s="23">
        <f t="shared" si="6"/>
        <v>65089964.890000001</v>
      </c>
      <c r="F16" s="23">
        <f t="shared" si="6"/>
        <v>37851072.660000004</v>
      </c>
      <c r="G16" s="11">
        <f t="shared" si="6"/>
        <v>37851072.660000004</v>
      </c>
      <c r="H16" s="12">
        <f t="shared" si="6"/>
        <v>-14101540.679999998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38079948.340000004</v>
      </c>
      <c r="D31" s="26">
        <f t="shared" si="14"/>
        <v>5166466.75</v>
      </c>
      <c r="E31" s="26">
        <f t="shared" si="14"/>
        <v>43246415.090000004</v>
      </c>
      <c r="F31" s="26">
        <f t="shared" si="14"/>
        <v>28286033.840000004</v>
      </c>
      <c r="G31" s="26">
        <f t="shared" si="14"/>
        <v>28286033.840000004</v>
      </c>
      <c r="H31" s="26">
        <f t="shared" si="14"/>
        <v>-9793914.4999999981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7711130</v>
      </c>
      <c r="D34" s="25">
        <v>3713774.17</v>
      </c>
      <c r="E34" s="25">
        <f>C34+D34</f>
        <v>11424904.17</v>
      </c>
      <c r="F34" s="25">
        <v>5011292.1500000004</v>
      </c>
      <c r="G34" s="25">
        <v>5011292.1500000004</v>
      </c>
      <c r="H34" s="25">
        <f t="shared" si="15"/>
        <v>-2699837.8499999996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30368818.34</v>
      </c>
      <c r="D35" s="25">
        <v>1452692.58</v>
      </c>
      <c r="E35" s="25">
        <f>C35+D35</f>
        <v>31821510.920000002</v>
      </c>
      <c r="F35" s="25">
        <v>23274741.690000001</v>
      </c>
      <c r="G35" s="25">
        <v>23274741.690000001</v>
      </c>
      <c r="H35" s="25">
        <f t="shared" ref="H35" si="16">G35-C35</f>
        <v>-7094076.6499999985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38079948.340000004</v>
      </c>
      <c r="D39" s="23">
        <f t="shared" ref="D39:H39" si="18">SUM(D37+D31+D21)</f>
        <v>5166466.75</v>
      </c>
      <c r="E39" s="23">
        <f t="shared" si="18"/>
        <v>43246415.090000004</v>
      </c>
      <c r="F39" s="23">
        <f t="shared" si="18"/>
        <v>28286033.840000004</v>
      </c>
      <c r="G39" s="23">
        <f t="shared" si="18"/>
        <v>28286033.840000004</v>
      </c>
      <c r="H39" s="12">
        <f t="shared" si="18"/>
        <v>-9793914.4999999981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39370078740157483" right="0.39370078740157483" top="0.74803149606299213" bottom="0.74803149606299213" header="0.31496062992125984" footer="0.31496062992125984"/>
  <pageSetup paperSize="9" scale="67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2021-07-27T21:50:32Z</cp:lastPrinted>
  <dcterms:created xsi:type="dcterms:W3CDTF">2012-12-11T20:48:19Z</dcterms:created>
  <dcterms:modified xsi:type="dcterms:W3CDTF">2021-07-30T18:05:42Z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